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S\II_Sport\10_Verbandsgericht Disziplinarkommission\04_Kontingentierung Schiedsrichter\2020-2021\"/>
    </mc:Choice>
  </mc:AlternateContent>
  <xr:revisionPtr revIDLastSave="0" documentId="13_ncr:1_{FD1E839B-DFAA-4374-88BC-1A562FDE1C73}" xr6:coauthVersionLast="41" xr6:coauthVersionMax="41" xr10:uidLastSave="{00000000-0000-0000-0000-000000000000}"/>
  <bookViews>
    <workbookView xWindow="-120" yWindow="-120" windowWidth="29040" windowHeight="15840" tabRatio="579" xr2:uid="{00000000-000D-0000-FFFF-FFFF00000000}"/>
  </bookViews>
  <sheets>
    <sheet name="Vereinliste mit Mannschaften fü" sheetId="1" r:id="rId1"/>
  </sheets>
  <definedNames>
    <definedName name="_xlnm.Print_Area" localSheetId="0">'Vereinliste mit Mannschaften fü'!$A$1:$K$64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5" i="1" l="1"/>
  <c r="F35" i="1" l="1"/>
  <c r="F62" i="1" s="1"/>
  <c r="D20" i="1"/>
  <c r="G20" i="1" l="1"/>
  <c r="A59" i="1" l="1"/>
  <c r="D24" i="1"/>
  <c r="G24" i="1" s="1"/>
  <c r="D9" i="1"/>
  <c r="F9" i="1" s="1"/>
  <c r="H46" i="1"/>
  <c r="H45" i="1"/>
  <c r="D25" i="1"/>
  <c r="G25" i="1" s="1"/>
  <c r="I59" i="1"/>
  <c r="I62" i="1" s="1"/>
  <c r="D11" i="1"/>
  <c r="G11" i="1" s="1"/>
  <c r="D12" i="1"/>
  <c r="G12" i="1" s="1"/>
  <c r="D13" i="1"/>
  <c r="G13" i="1" s="1"/>
  <c r="D14" i="1"/>
  <c r="G14" i="1" s="1"/>
  <c r="D16" i="1"/>
  <c r="G16" i="1" s="1"/>
  <c r="D17" i="1"/>
  <c r="G17" i="1" s="1"/>
  <c r="D18" i="1"/>
  <c r="G18" i="1" s="1"/>
  <c r="D21" i="1"/>
  <c r="G21" i="1" s="1"/>
  <c r="D22" i="1"/>
  <c r="G22" i="1" s="1"/>
  <c r="D32" i="1"/>
  <c r="G32" i="1" s="1"/>
  <c r="D33" i="1"/>
  <c r="G33" i="1" s="1"/>
  <c r="H37" i="1"/>
  <c r="H38" i="1"/>
  <c r="H39" i="1"/>
  <c r="H40" i="1"/>
  <c r="H41" i="1"/>
  <c r="H43" i="1"/>
  <c r="H47" i="1"/>
  <c r="D4" i="1"/>
  <c r="F4" i="1" s="1"/>
  <c r="D5" i="1"/>
  <c r="F5" i="1"/>
  <c r="D6" i="1"/>
  <c r="F6" i="1" s="1"/>
  <c r="D7" i="1"/>
  <c r="F7" i="1" s="1"/>
  <c r="D8" i="1"/>
  <c r="F8" i="1" s="1"/>
  <c r="D27" i="1"/>
  <c r="F27" i="1"/>
  <c r="D28" i="1"/>
  <c r="F28" i="1" s="1"/>
  <c r="D29" i="1"/>
  <c r="F29" i="1"/>
  <c r="D30" i="1"/>
  <c r="F30" i="1" s="1"/>
  <c r="G62" i="1" l="1"/>
  <c r="H62" i="1"/>
</calcChain>
</file>

<file path=xl/sharedStrings.xml><?xml version="1.0" encoding="utf-8"?>
<sst xmlns="http://schemas.openxmlformats.org/spreadsheetml/2006/main" count="107" uniqueCount="60">
  <si>
    <t>Herren Aktive GF NLB</t>
  </si>
  <si>
    <t>Herren Aktive GF 1. Liga</t>
  </si>
  <si>
    <t>Herren Aktive GF 2. Liga</t>
  </si>
  <si>
    <t>Herren Aktive GF 3. Liga</t>
  </si>
  <si>
    <t>Herren Aktive KF 1. Liga</t>
  </si>
  <si>
    <t>Herren Aktive KF 2. Liga</t>
  </si>
  <si>
    <t>Herren Aktive KF 3. Liga</t>
  </si>
  <si>
    <t>Herren Aktive KF 4. Liga</t>
  </si>
  <si>
    <t>Junioren U21 A</t>
  </si>
  <si>
    <t>Junioren U21 B</t>
  </si>
  <si>
    <t>Junioren U21 C</t>
  </si>
  <si>
    <t>Junioren U21 D</t>
  </si>
  <si>
    <t>Damen Aktive GF NLB</t>
  </si>
  <si>
    <t>Damen Aktive GF 1. Liga</t>
  </si>
  <si>
    <t>Damen Aktive GF 2. Liga</t>
  </si>
  <si>
    <t>Damen Aktive KF 1. Liga</t>
  </si>
  <si>
    <t>Juniorinnen U21 A</t>
  </si>
  <si>
    <t>Juniorinnen U21 B</t>
  </si>
  <si>
    <t>Junioren A Regional</t>
  </si>
  <si>
    <t>Junioren B Regional</t>
  </si>
  <si>
    <t>Junioren C Regional</t>
  </si>
  <si>
    <t>Juniorinnen A Regional</t>
  </si>
  <si>
    <t>Juniorinnen B Regional</t>
  </si>
  <si>
    <t>Juniorinnen C Regional</t>
  </si>
  <si>
    <t>Einzel</t>
  </si>
  <si>
    <t>Turnier</t>
  </si>
  <si>
    <t>ESTF</t>
  </si>
  <si>
    <t>Spielform</t>
  </si>
  <si>
    <t>Herren Aktive KF 5. Liga</t>
  </si>
  <si>
    <t>Junioren U16 A</t>
  </si>
  <si>
    <t>Junioren U18 C</t>
  </si>
  <si>
    <t>Junioren U18 B</t>
  </si>
  <si>
    <t>Junioren U16 B</t>
  </si>
  <si>
    <t>Junioren U18 A</t>
  </si>
  <si>
    <t>Ligen</t>
  </si>
  <si>
    <t>Senioren</t>
  </si>
  <si>
    <t>Junioren U16 C</t>
  </si>
  <si>
    <t>Grundkontingent Grossfeld</t>
  </si>
  <si>
    <t>Grundkontingent Kleinfeld Junioren</t>
  </si>
  <si>
    <t>Anzahl angem. Teams</t>
  </si>
  <si>
    <t>wird fällig wenn mind. 1 Team Junioren/Juniorinnen KF angemeldet wird</t>
  </si>
  <si>
    <t>Total benötigte Schiedsrichter</t>
  </si>
  <si>
    <t>Herren Aktive GF NLA</t>
  </si>
  <si>
    <t>Damen Aktive GF NLA</t>
  </si>
  <si>
    <t>Damen Aktive KF 2.Liga</t>
  </si>
  <si>
    <t>Damen Aktive KF 3. Liga</t>
  </si>
  <si>
    <t>GF Junioren: benötigte SR</t>
  </si>
  <si>
    <t>KF Junioren: benötigte SR</t>
  </si>
  <si>
    <t>GF Aktive: Anzahl SR</t>
  </si>
  <si>
    <t>KF Aktive: Anzahl SR</t>
  </si>
  <si>
    <t>GF Aktive: benötigte SR</t>
  </si>
  <si>
    <t>KF Aktive: benötigte SR</t>
  </si>
  <si>
    <t>gültig für die Saison  2017/18</t>
  </si>
  <si>
    <t>Junioren D Regional</t>
  </si>
  <si>
    <t>Junioren E Regional</t>
  </si>
  <si>
    <t>Junioren/ Juniorinnen U14/U17 A</t>
  </si>
  <si>
    <t>Junioren/ Juniorinnen U14/U17 B</t>
  </si>
  <si>
    <t>Berechnung Schiedsrichterkontingent Saison 2020/21</t>
  </si>
  <si>
    <t>Herren Aktive GF 4. Liga</t>
  </si>
  <si>
    <t>wird fällig wenn alle Teams in Turnierform oder ESTF spielen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</si>
</sst>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indexed="8"/>
      <name val="MS Sans Serif"/>
    </font>
    <font>
      <sz val="10"/>
      <color indexed="8"/>
      <name val="Arial"/>
      <family val="2"/>
    </font>
    <font>
      <sz val="9.9499999999999993"/>
      <color indexed="8"/>
      <name val="Arial"/>
      <family val="2"/>
    </font>
    <font>
      <b/>
      <sz val="9.9499999999999993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.9499999999999993"/>
      <color indexed="8"/>
      <name val="Arial Narrow"/>
      <family val="2"/>
    </font>
    <font>
      <sz val="9.9499999999999993"/>
      <color indexed="8"/>
      <name val="Arial Narrow"/>
      <family val="2"/>
    </font>
    <font>
      <sz val="9.9499999999999993"/>
      <name val="Arial Narrow"/>
      <family val="2"/>
    </font>
    <font>
      <sz val="10"/>
      <color indexed="8"/>
      <name val="Arial Narrow"/>
      <family val="2"/>
    </font>
    <font>
      <sz val="9.9499999999999993"/>
      <color theme="0" tint="-0.249977111117893"/>
      <name val="Arial Narrow"/>
      <family val="2"/>
    </font>
    <font>
      <b/>
      <sz val="9.9499999999999993"/>
      <color rgb="FFFF0000"/>
      <name val="Arial Narrow"/>
      <family val="2"/>
    </font>
    <font>
      <b/>
      <sz val="20"/>
      <color indexed="8"/>
      <name val="Arial"/>
      <family val="2"/>
    </font>
    <font>
      <b/>
      <sz val="9.9499999999999993"/>
      <color theme="0"/>
      <name val="Arial Narrow"/>
      <family val="2"/>
    </font>
    <font>
      <sz val="9.9499999999999993"/>
      <color theme="0"/>
      <name val="Arial"/>
      <family val="2"/>
    </font>
    <font>
      <b/>
      <sz val="9.9499999999999993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3" fontId="6" fillId="0" borderId="0" xfId="0" applyNumberFormat="1" applyFont="1" applyAlignment="1">
      <alignment horizontal="left" vertical="center"/>
    </xf>
    <xf numFmtId="3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left" vertical="center"/>
    </xf>
    <xf numFmtId="3" fontId="7" fillId="0" borderId="0" xfId="0" applyNumberFormat="1" applyFont="1" applyFill="1" applyAlignment="1">
      <alignment horizontal="left" vertical="center"/>
    </xf>
    <xf numFmtId="3" fontId="7" fillId="0" borderId="0" xfId="0" applyNumberFormat="1" applyFont="1" applyFill="1" applyAlignment="1">
      <alignment horizontal="center" vertical="center"/>
    </xf>
    <xf numFmtId="3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/>
    <xf numFmtId="3" fontId="8" fillId="0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left" vertical="center"/>
    </xf>
    <xf numFmtId="3" fontId="7" fillId="3" borderId="0" xfId="0" applyNumberFormat="1" applyFont="1" applyFill="1" applyAlignment="1" applyProtection="1">
      <alignment horizontal="center" vertical="center"/>
      <protection locked="0"/>
    </xf>
    <xf numFmtId="3" fontId="7" fillId="4" borderId="0" xfId="0" applyNumberFormat="1" applyFont="1" applyFill="1" applyAlignment="1" applyProtection="1">
      <alignment horizontal="center" vertical="center"/>
      <protection locked="0"/>
    </xf>
    <xf numFmtId="3" fontId="8" fillId="3" borderId="0" xfId="0" applyNumberFormat="1" applyFont="1" applyFill="1" applyAlignment="1" applyProtection="1">
      <alignment horizontal="center" vertical="center"/>
      <protection locked="0"/>
    </xf>
    <xf numFmtId="3" fontId="7" fillId="5" borderId="0" xfId="0" applyNumberFormat="1" applyFont="1" applyFill="1" applyAlignment="1" applyProtection="1">
      <alignment horizontal="center" vertical="center"/>
      <protection locked="0"/>
    </xf>
    <xf numFmtId="3" fontId="8" fillId="5" borderId="0" xfId="0" applyNumberFormat="1" applyFont="1" applyFill="1" applyAlignment="1" applyProtection="1">
      <alignment horizontal="center" vertical="center"/>
      <protection locked="0"/>
    </xf>
    <xf numFmtId="3" fontId="7" fillId="6" borderId="0" xfId="0" applyNumberFormat="1" applyFont="1" applyFill="1" applyAlignment="1" applyProtection="1">
      <alignment horizontal="center" vertical="center"/>
      <protection locked="0"/>
    </xf>
    <xf numFmtId="3" fontId="8" fillId="6" borderId="0" xfId="0" applyNumberFormat="1" applyFont="1" applyFill="1" applyAlignment="1" applyProtection="1">
      <alignment horizontal="center" vertical="center"/>
      <protection locked="0"/>
    </xf>
    <xf numFmtId="3" fontId="10" fillId="0" borderId="0" xfId="0" applyNumberFormat="1" applyFont="1" applyFill="1" applyAlignment="1" applyProtection="1">
      <alignment horizontal="center" vertical="center"/>
      <protection hidden="1"/>
    </xf>
    <xf numFmtId="3" fontId="11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textRotation="90" wrapText="1"/>
    </xf>
    <xf numFmtId="3" fontId="6" fillId="0" borderId="0" xfId="0" applyNumberFormat="1" applyFont="1" applyAlignment="1">
      <alignment horizontal="center" vertical="top" textRotation="90" wrapText="1"/>
    </xf>
    <xf numFmtId="3" fontId="6" fillId="6" borderId="0" xfId="0" applyNumberFormat="1" applyFont="1" applyFill="1" applyAlignment="1">
      <alignment horizontal="center" vertical="top" textRotation="90" wrapText="1"/>
    </xf>
    <xf numFmtId="3" fontId="6" fillId="5" borderId="0" xfId="0" applyNumberFormat="1" applyFont="1" applyFill="1" applyAlignment="1">
      <alignment horizontal="center" vertical="top" textRotation="90" wrapText="1"/>
    </xf>
    <xf numFmtId="3" fontId="6" fillId="3" borderId="0" xfId="0" applyNumberFormat="1" applyFont="1" applyFill="1" applyAlignment="1">
      <alignment horizontal="center" vertical="top" textRotation="90" wrapText="1"/>
    </xf>
    <xf numFmtId="3" fontId="6" fillId="4" borderId="0" xfId="0" applyNumberFormat="1" applyFont="1" applyFill="1" applyAlignment="1">
      <alignment horizontal="center" vertical="top" textRotation="90" wrapText="1"/>
    </xf>
    <xf numFmtId="3" fontId="2" fillId="7" borderId="0" xfId="0" applyNumberFormat="1" applyFont="1" applyFill="1" applyAlignment="1">
      <alignment horizontal="center" vertical="center"/>
    </xf>
    <xf numFmtId="3" fontId="13" fillId="7" borderId="0" xfId="0" applyNumberFormat="1" applyFont="1" applyFill="1" applyAlignment="1">
      <alignment horizontal="left" vertical="center"/>
    </xf>
    <xf numFmtId="3" fontId="14" fillId="7" borderId="0" xfId="0" applyNumberFormat="1" applyFont="1" applyFill="1" applyAlignment="1">
      <alignment horizontal="center" vertical="center"/>
    </xf>
    <xf numFmtId="3" fontId="15" fillId="7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textRotation="90" wrapText="1"/>
    </xf>
    <xf numFmtId="3" fontId="6" fillId="5" borderId="0" xfId="0" applyNumberFormat="1" applyFont="1" applyFill="1" applyAlignment="1">
      <alignment horizontal="center" textRotation="90" wrapText="1"/>
    </xf>
    <xf numFmtId="3" fontId="6" fillId="3" borderId="0" xfId="0" applyNumberFormat="1" applyFont="1" applyFill="1" applyAlignment="1">
      <alignment horizontal="center" textRotation="90" wrapText="1"/>
    </xf>
    <xf numFmtId="3" fontId="6" fillId="4" borderId="0" xfId="0" applyNumberFormat="1" applyFont="1" applyFill="1" applyAlignment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1187363</xdr:colOff>
      <xdr:row>1</xdr:row>
      <xdr:rowOff>443630</xdr:rowOff>
    </xdr:from>
    <xdr:to>
      <xdr:col>10</xdr:col>
      <xdr:colOff>3588185</xdr:colOff>
      <xdr:row>1</xdr:row>
      <xdr:rowOff>678493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977CDE83-4AD7-4D61-81CC-7E36B8C24A32}"/>
            </a:ext>
          </a:extLst>
        </xdr:cNvPr>
        <xdr:cNvSpPr txBox="1"/>
      </xdr:nvSpPr>
      <xdr:spPr>
        <a:xfrm>
          <a:off x="6354349" y="443630"/>
          <a:ext cx="2400822" cy="2348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gültig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die Saison 2020/21</a:t>
          </a:r>
          <a:endParaRPr lang="de-CH" sz="10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5"/>
  <sheetViews>
    <sheetView tabSelected="1" view="pageBreakPreview" zoomScale="85" zoomScaleNormal="73" zoomScaleSheetLayoutView="85" zoomScalePageLayoutView="85" workbookViewId="0">
      <pane ySplit="2" topLeftCell="A3" activePane="bottomLeft" state="frozen"/>
      <selection pane="bottomLeft" activeCell="B17" sqref="B17"/>
    </sheetView>
  </sheetViews>
  <sheetFormatPr baseColWidth="10" defaultColWidth="11.42578125" defaultRowHeight="12.75" x14ac:dyDescent="0.2"/>
  <cols>
    <col min="1" max="1" width="8.28515625" style="2" bestFit="1" customWidth="1"/>
    <col min="2" max="2" width="34.42578125" style="5" customWidth="1"/>
    <col min="3" max="3" width="8.28515625" style="2" bestFit="1" customWidth="1"/>
    <col min="4" max="5" width="6.28515625" style="2" hidden="1" customWidth="1"/>
    <col min="6" max="9" width="5.7109375" style="2" customWidth="1"/>
    <col min="10" max="10" width="4" style="2" bestFit="1" customWidth="1"/>
    <col min="11" max="11" width="68.42578125" style="2" bestFit="1" customWidth="1"/>
    <col min="12" max="13" width="3.28515625" style="2" bestFit="1" customWidth="1"/>
    <col min="14" max="14" width="4" style="2" bestFit="1" customWidth="1"/>
    <col min="15" max="15" width="3.28515625" style="2" bestFit="1" customWidth="1"/>
    <col min="16" max="17" width="4" style="2" bestFit="1" customWidth="1"/>
    <col min="18" max="22" width="3.28515625" style="2" bestFit="1" customWidth="1"/>
    <col min="23" max="16384" width="11.42578125" style="1"/>
  </cols>
  <sheetData>
    <row r="1" spans="1:23" ht="43.5" customHeight="1" x14ac:dyDescent="0.2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23" s="9" customFormat="1" ht="87" customHeight="1" x14ac:dyDescent="0.2">
      <c r="A2" s="39" t="s">
        <v>39</v>
      </c>
      <c r="B2" s="39" t="s">
        <v>34</v>
      </c>
      <c r="C2" s="39" t="s">
        <v>27</v>
      </c>
      <c r="D2" s="39" t="s">
        <v>48</v>
      </c>
      <c r="E2" s="39" t="s">
        <v>49</v>
      </c>
      <c r="F2" s="49" t="s">
        <v>50</v>
      </c>
      <c r="G2" s="50" t="s">
        <v>46</v>
      </c>
      <c r="H2" s="51" t="s">
        <v>51</v>
      </c>
      <c r="I2" s="52" t="s">
        <v>47</v>
      </c>
      <c r="J2" s="14"/>
      <c r="K2" s="38" t="s">
        <v>52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s="9" customFormat="1" ht="5.0999999999999996" customHeight="1" x14ac:dyDescent="0.2">
      <c r="A3" s="12"/>
      <c r="B3" s="11"/>
      <c r="C3" s="12"/>
      <c r="D3" s="12"/>
      <c r="E3" s="12"/>
      <c r="F3" s="12"/>
      <c r="G3" s="12"/>
      <c r="H3" s="12"/>
      <c r="I3" s="12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1.25" customHeight="1" x14ac:dyDescent="0.2">
      <c r="A4" s="35"/>
      <c r="B4" s="15" t="s">
        <v>42</v>
      </c>
      <c r="C4" s="16" t="s">
        <v>24</v>
      </c>
      <c r="D4" s="16">
        <f t="shared" ref="D4:D14" si="0">IF(C4="Einzel",2,1)</f>
        <v>2</v>
      </c>
      <c r="E4" s="16"/>
      <c r="F4" s="16">
        <f t="shared" ref="F4:F9" si="1">D4*A4</f>
        <v>0</v>
      </c>
      <c r="G4" s="16"/>
      <c r="H4" s="16"/>
      <c r="I4" s="1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1.25" customHeight="1" x14ac:dyDescent="0.2">
      <c r="A5" s="35"/>
      <c r="B5" s="15" t="s">
        <v>0</v>
      </c>
      <c r="C5" s="16" t="s">
        <v>24</v>
      </c>
      <c r="D5" s="16">
        <f t="shared" si="0"/>
        <v>2</v>
      </c>
      <c r="E5" s="16"/>
      <c r="F5" s="16">
        <f t="shared" si="1"/>
        <v>0</v>
      </c>
      <c r="G5" s="16"/>
      <c r="H5" s="16"/>
      <c r="I5" s="16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1.25" customHeight="1" x14ac:dyDescent="0.2">
      <c r="A6" s="35"/>
      <c r="B6" s="15" t="s">
        <v>1</v>
      </c>
      <c r="C6" s="16" t="s">
        <v>24</v>
      </c>
      <c r="D6" s="16">
        <f t="shared" si="0"/>
        <v>2</v>
      </c>
      <c r="E6" s="16"/>
      <c r="F6" s="16">
        <f t="shared" si="1"/>
        <v>0</v>
      </c>
      <c r="G6" s="16"/>
      <c r="H6" s="16"/>
      <c r="I6" s="16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1.25" customHeight="1" x14ac:dyDescent="0.2">
      <c r="A7" s="35"/>
      <c r="B7" s="15" t="s">
        <v>2</v>
      </c>
      <c r="C7" s="16" t="s">
        <v>24</v>
      </c>
      <c r="D7" s="16">
        <f t="shared" si="0"/>
        <v>2</v>
      </c>
      <c r="E7" s="16"/>
      <c r="F7" s="16">
        <f t="shared" si="1"/>
        <v>0</v>
      </c>
      <c r="G7" s="16"/>
      <c r="H7" s="16"/>
      <c r="I7" s="16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1.25" customHeight="1" x14ac:dyDescent="0.2">
      <c r="A8" s="35"/>
      <c r="B8" s="15" t="s">
        <v>3</v>
      </c>
      <c r="C8" s="16" t="s">
        <v>26</v>
      </c>
      <c r="D8" s="16">
        <f t="shared" si="0"/>
        <v>1</v>
      </c>
      <c r="E8" s="16"/>
      <c r="F8" s="16">
        <f t="shared" si="1"/>
        <v>0</v>
      </c>
      <c r="G8" s="16"/>
      <c r="H8" s="16"/>
      <c r="I8" s="16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1.25" customHeight="1" x14ac:dyDescent="0.2">
      <c r="A9" s="35"/>
      <c r="B9" s="15" t="s">
        <v>58</v>
      </c>
      <c r="C9" s="16" t="s">
        <v>25</v>
      </c>
      <c r="D9" s="16">
        <f>IF(C9="Einzel",2,1)</f>
        <v>1</v>
      </c>
      <c r="E9" s="16"/>
      <c r="F9" s="16">
        <f t="shared" si="1"/>
        <v>0</v>
      </c>
      <c r="G9" s="16"/>
      <c r="H9" s="16"/>
      <c r="I9" s="16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6" customHeight="1" x14ac:dyDescent="0.2">
      <c r="A10" s="16"/>
      <c r="B10" s="15"/>
      <c r="C10" s="16"/>
      <c r="D10" s="16"/>
      <c r="E10" s="16"/>
      <c r="F10" s="16"/>
      <c r="G10" s="16"/>
      <c r="H10" s="16"/>
      <c r="I10" s="1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1.25" customHeight="1" x14ac:dyDescent="0.2">
      <c r="A11" s="33"/>
      <c r="B11" s="15" t="s">
        <v>8</v>
      </c>
      <c r="C11" s="16" t="s">
        <v>24</v>
      </c>
      <c r="D11" s="16">
        <f t="shared" si="0"/>
        <v>2</v>
      </c>
      <c r="E11" s="16"/>
      <c r="F11" s="16"/>
      <c r="G11" s="16">
        <f>D11*A11</f>
        <v>0</v>
      </c>
      <c r="H11" s="16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1.25" customHeight="1" x14ac:dyDescent="0.2">
      <c r="A12" s="33"/>
      <c r="B12" s="15" t="s">
        <v>9</v>
      </c>
      <c r="C12" s="16" t="s">
        <v>24</v>
      </c>
      <c r="D12" s="16">
        <f t="shared" si="0"/>
        <v>2</v>
      </c>
      <c r="E12" s="16"/>
      <c r="F12" s="16"/>
      <c r="G12" s="16">
        <f>D12*A12</f>
        <v>0</v>
      </c>
      <c r="H12" s="16"/>
      <c r="I12" s="16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1.25" customHeight="1" x14ac:dyDescent="0.2">
      <c r="A13" s="33"/>
      <c r="B13" s="21" t="s">
        <v>10</v>
      </c>
      <c r="C13" s="13" t="s">
        <v>24</v>
      </c>
      <c r="D13" s="13">
        <f t="shared" si="0"/>
        <v>2</v>
      </c>
      <c r="E13" s="13"/>
      <c r="F13" s="13"/>
      <c r="G13" s="16">
        <f>D13*A13</f>
        <v>0</v>
      </c>
      <c r="H13" s="13"/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1.25" customHeight="1" x14ac:dyDescent="0.2">
      <c r="A14" s="33"/>
      <c r="B14" s="14" t="s">
        <v>11</v>
      </c>
      <c r="C14" s="13" t="s">
        <v>25</v>
      </c>
      <c r="D14" s="13">
        <f t="shared" si="0"/>
        <v>1</v>
      </c>
      <c r="E14" s="13"/>
      <c r="F14" s="13"/>
      <c r="G14" s="16">
        <f>D14*A14</f>
        <v>0</v>
      </c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6" customHeight="1" x14ac:dyDescent="0.2">
      <c r="A15" s="16"/>
      <c r="B15" s="15"/>
      <c r="C15" s="16"/>
      <c r="D15" s="16"/>
      <c r="E15" s="16"/>
      <c r="F15" s="16"/>
      <c r="G15" s="16"/>
      <c r="H15" s="16"/>
      <c r="I15" s="16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1.25" customHeight="1" x14ac:dyDescent="0.2">
      <c r="A16" s="33"/>
      <c r="B16" s="14" t="s">
        <v>33</v>
      </c>
      <c r="C16" s="13" t="s">
        <v>24</v>
      </c>
      <c r="D16" s="13">
        <f>IF(C16="Einzel",2,1)</f>
        <v>2</v>
      </c>
      <c r="E16" s="13"/>
      <c r="F16" s="13"/>
      <c r="G16" s="16">
        <f>D16*A16</f>
        <v>0</v>
      </c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1.25" customHeight="1" x14ac:dyDescent="0.2">
      <c r="A17" s="33"/>
      <c r="B17" s="19" t="s">
        <v>31</v>
      </c>
      <c r="C17" s="16" t="s">
        <v>26</v>
      </c>
      <c r="D17" s="16">
        <f>IF(C17="Einzel",2,1)</f>
        <v>1</v>
      </c>
      <c r="E17" s="16"/>
      <c r="F17" s="16"/>
      <c r="G17" s="16">
        <f>D17*A17</f>
        <v>0</v>
      </c>
      <c r="H17" s="16"/>
      <c r="I17" s="16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1.25" customHeight="1" x14ac:dyDescent="0.2">
      <c r="A18" s="33"/>
      <c r="B18" s="19" t="s">
        <v>30</v>
      </c>
      <c r="C18" s="13" t="s">
        <v>25</v>
      </c>
      <c r="D18" s="13">
        <f>IF(C18="Einzel",2,1)</f>
        <v>1</v>
      </c>
      <c r="E18" s="13"/>
      <c r="F18" s="13"/>
      <c r="G18" s="16">
        <f>D18*A18</f>
        <v>0</v>
      </c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6" customHeight="1" x14ac:dyDescent="0.2">
      <c r="A19" s="16"/>
      <c r="B19" s="15"/>
      <c r="C19" s="16"/>
      <c r="D19" s="16"/>
      <c r="E19" s="16"/>
      <c r="F19" s="16"/>
      <c r="G19" s="16"/>
      <c r="H19" s="16"/>
      <c r="I19" s="16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1.25" customHeight="1" x14ac:dyDescent="0.2">
      <c r="A20" s="33"/>
      <c r="B20" s="15" t="s">
        <v>29</v>
      </c>
      <c r="C20" s="16" t="s">
        <v>24</v>
      </c>
      <c r="D20" s="16">
        <f>IF(C20="Einzel",2,1)</f>
        <v>2</v>
      </c>
      <c r="E20" s="16"/>
      <c r="F20" s="16"/>
      <c r="G20" s="16">
        <f>D20*A20</f>
        <v>0</v>
      </c>
      <c r="H20" s="16"/>
      <c r="I20" s="16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1.25" customHeight="1" x14ac:dyDescent="0.2">
      <c r="A21" s="33"/>
      <c r="B21" s="15" t="s">
        <v>32</v>
      </c>
      <c r="C21" s="16" t="s">
        <v>26</v>
      </c>
      <c r="D21" s="16">
        <f>IF(C21="Einzel",2,1)</f>
        <v>1</v>
      </c>
      <c r="E21" s="16"/>
      <c r="F21" s="16"/>
      <c r="G21" s="16">
        <f>D21*A21</f>
        <v>0</v>
      </c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1.25" customHeight="1" x14ac:dyDescent="0.2">
      <c r="A22" s="33"/>
      <c r="B22" s="15" t="s">
        <v>36</v>
      </c>
      <c r="C22" s="16" t="s">
        <v>25</v>
      </c>
      <c r="D22" s="16">
        <f>IF(C22="Einzel",2,1)</f>
        <v>1</v>
      </c>
      <c r="E22" s="16"/>
      <c r="F22" s="16"/>
      <c r="G22" s="16">
        <f>D22*A22</f>
        <v>0</v>
      </c>
      <c r="H22" s="16"/>
      <c r="I22" s="16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6" customHeight="1" x14ac:dyDescent="0.2">
      <c r="A23" s="16"/>
      <c r="B23" s="15"/>
      <c r="C23" s="16"/>
      <c r="D23" s="16"/>
      <c r="E23" s="16"/>
      <c r="F23" s="16"/>
      <c r="G23" s="16"/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1.25" customHeight="1" x14ac:dyDescent="0.2">
      <c r="A24" s="33"/>
      <c r="B24" s="15" t="s">
        <v>55</v>
      </c>
      <c r="C24" s="16" t="s">
        <v>26</v>
      </c>
      <c r="D24" s="16">
        <f>IF(C24="Einzel",2,1)</f>
        <v>1</v>
      </c>
      <c r="E24" s="16"/>
      <c r="F24" s="16"/>
      <c r="G24" s="16">
        <f>D24*A24</f>
        <v>0</v>
      </c>
      <c r="H24" s="16"/>
      <c r="I24" s="16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1.25" customHeight="1" x14ac:dyDescent="0.2">
      <c r="A25" s="33"/>
      <c r="B25" s="15" t="s">
        <v>56</v>
      </c>
      <c r="C25" s="16" t="s">
        <v>25</v>
      </c>
      <c r="D25" s="16">
        <f>IF(C25="Einzel",2,1)</f>
        <v>1</v>
      </c>
      <c r="E25" s="16"/>
      <c r="F25" s="16"/>
      <c r="G25" s="16">
        <f>D25*A25</f>
        <v>0</v>
      </c>
      <c r="H25" s="16"/>
      <c r="I25" s="1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6" customHeight="1" x14ac:dyDescent="0.2"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1.25" customHeight="1" x14ac:dyDescent="0.2">
      <c r="A27" s="35"/>
      <c r="B27" s="15" t="s">
        <v>43</v>
      </c>
      <c r="C27" s="16" t="s">
        <v>24</v>
      </c>
      <c r="D27" s="16">
        <f>IF(C27="Einzel",2,1)</f>
        <v>2</v>
      </c>
      <c r="E27" s="16"/>
      <c r="F27" s="16">
        <f>D27*A27</f>
        <v>0</v>
      </c>
      <c r="G27" s="16"/>
      <c r="H27" s="16"/>
      <c r="I27" s="1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1.25" customHeight="1" x14ac:dyDescent="0.2">
      <c r="A28" s="35"/>
      <c r="B28" s="15" t="s">
        <v>12</v>
      </c>
      <c r="C28" s="16" t="s">
        <v>24</v>
      </c>
      <c r="D28" s="16">
        <f>IF(C28="Einzel",2,1)</f>
        <v>2</v>
      </c>
      <c r="E28" s="16"/>
      <c r="F28" s="16">
        <f>D28*A28</f>
        <v>0</v>
      </c>
      <c r="G28" s="16"/>
      <c r="H28" s="16"/>
      <c r="I28" s="1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1.25" customHeight="1" x14ac:dyDescent="0.2">
      <c r="A29" s="36"/>
      <c r="B29" s="15" t="s">
        <v>13</v>
      </c>
      <c r="C29" s="20" t="s">
        <v>24</v>
      </c>
      <c r="D29" s="20">
        <f>IF(C29="Einzel",2,1)</f>
        <v>2</v>
      </c>
      <c r="E29" s="20"/>
      <c r="F29" s="16">
        <f>D29*A29</f>
        <v>0</v>
      </c>
      <c r="G29" s="20"/>
      <c r="H29" s="20"/>
      <c r="I29" s="20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1.25" customHeight="1" x14ac:dyDescent="0.2">
      <c r="A30" s="35"/>
      <c r="B30" s="15" t="s">
        <v>14</v>
      </c>
      <c r="C30" s="16" t="s">
        <v>25</v>
      </c>
      <c r="D30" s="16">
        <f>IF(C30="Einzel",2,1)</f>
        <v>1</v>
      </c>
      <c r="E30" s="16"/>
      <c r="F30" s="16">
        <f>D30*A30</f>
        <v>0</v>
      </c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6" customHeight="1" x14ac:dyDescent="0.2">
      <c r="A31" s="16"/>
      <c r="B31" s="15"/>
      <c r="C31" s="16"/>
      <c r="D31" s="16"/>
      <c r="E31" s="16"/>
      <c r="F31" s="16"/>
      <c r="G31" s="16"/>
      <c r="H31" s="16"/>
      <c r="I31" s="16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s="10" customFormat="1" ht="11.25" customHeight="1" x14ac:dyDescent="0.2">
      <c r="A32" s="34"/>
      <c r="B32" s="22" t="s">
        <v>16</v>
      </c>
      <c r="C32" s="20" t="s">
        <v>24</v>
      </c>
      <c r="D32" s="20">
        <f>IF(C32="Einzel",2,1)</f>
        <v>2</v>
      </c>
      <c r="E32" s="20"/>
      <c r="F32" s="20"/>
      <c r="G32" s="16">
        <f>D32*A32</f>
        <v>0</v>
      </c>
      <c r="H32" s="20"/>
      <c r="I32" s="20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1.25" customHeight="1" x14ac:dyDescent="0.2">
      <c r="A33" s="33"/>
      <c r="B33" s="14" t="s">
        <v>17</v>
      </c>
      <c r="C33" s="13" t="s">
        <v>25</v>
      </c>
      <c r="D33" s="13">
        <f>IF(C33="Einzel",2,1)</f>
        <v>1</v>
      </c>
      <c r="E33" s="13"/>
      <c r="F33" s="13"/>
      <c r="G33" s="16">
        <f>D33*A33</f>
        <v>0</v>
      </c>
      <c r="H33" s="13"/>
      <c r="I33" s="13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s="9" customFormat="1" ht="6" customHeight="1" x14ac:dyDescent="0.2">
      <c r="A34" s="37"/>
      <c r="B34" s="11"/>
      <c r="C34" s="12"/>
      <c r="D34" s="12"/>
      <c r="E34" s="12"/>
      <c r="F34" s="12"/>
      <c r="G34" s="12"/>
      <c r="H34" s="12"/>
      <c r="I34" s="12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s="9" customFormat="1" ht="11.25" customHeight="1" x14ac:dyDescent="0.2">
      <c r="A35" s="37">
        <f>A4+A5+A6+A7+A11+A12+A13+A16+A20+A27+A28+A29+A32</f>
        <v>0</v>
      </c>
      <c r="B35" s="23" t="s">
        <v>37</v>
      </c>
      <c r="C35" s="12"/>
      <c r="D35" s="12"/>
      <c r="E35" s="12"/>
      <c r="F35" s="24">
        <f>IF(A35&gt;0,0,1)*IF(SUM(A4:A33)=0,0,1)</f>
        <v>0</v>
      </c>
      <c r="G35" s="12"/>
      <c r="H35" s="12"/>
      <c r="I35" s="12"/>
      <c r="J35" s="14"/>
      <c r="K35" s="29" t="s">
        <v>59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6" customHeight="1" x14ac:dyDescent="0.2">
      <c r="A36" s="13"/>
      <c r="B36" s="14"/>
      <c r="C36" s="13"/>
      <c r="D36" s="13"/>
      <c r="E36" s="13"/>
      <c r="F36" s="13"/>
      <c r="G36" s="13"/>
      <c r="H36" s="13"/>
      <c r="I36" s="13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s="10" customFormat="1" ht="11.25" customHeight="1" x14ac:dyDescent="0.2">
      <c r="A37" s="32"/>
      <c r="B37" s="17" t="s">
        <v>4</v>
      </c>
      <c r="C37" s="18" t="s">
        <v>25</v>
      </c>
      <c r="D37" s="18"/>
      <c r="E37" s="18">
        <v>1</v>
      </c>
      <c r="F37" s="18"/>
      <c r="G37" s="18"/>
      <c r="H37" s="18">
        <f>E37*A37</f>
        <v>0</v>
      </c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s="10" customFormat="1" ht="11.25" customHeight="1" x14ac:dyDescent="0.2">
      <c r="A38" s="32"/>
      <c r="B38" s="17" t="s">
        <v>5</v>
      </c>
      <c r="C38" s="18" t="s">
        <v>25</v>
      </c>
      <c r="D38" s="18"/>
      <c r="E38" s="18">
        <v>1</v>
      </c>
      <c r="F38" s="18"/>
      <c r="G38" s="18"/>
      <c r="H38" s="18">
        <f>E38*A38</f>
        <v>0</v>
      </c>
      <c r="I38" s="18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1.25" customHeight="1" x14ac:dyDescent="0.2">
      <c r="A39" s="30"/>
      <c r="B39" s="14" t="s">
        <v>6</v>
      </c>
      <c r="C39" s="13" t="s">
        <v>25</v>
      </c>
      <c r="D39" s="13"/>
      <c r="E39" s="13">
        <v>1</v>
      </c>
      <c r="F39" s="13"/>
      <c r="G39" s="13"/>
      <c r="H39" s="18">
        <f>E39*A39</f>
        <v>0</v>
      </c>
      <c r="I39" s="13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1.25" customHeight="1" x14ac:dyDescent="0.2">
      <c r="A40" s="30"/>
      <c r="B40" s="14" t="s">
        <v>7</v>
      </c>
      <c r="C40" s="13" t="s">
        <v>25</v>
      </c>
      <c r="D40" s="13"/>
      <c r="E40" s="13">
        <v>1</v>
      </c>
      <c r="F40" s="13"/>
      <c r="G40" s="13"/>
      <c r="H40" s="18">
        <f>E40*A40</f>
        <v>0</v>
      </c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1.25" customHeight="1" x14ac:dyDescent="0.2">
      <c r="A41" s="30"/>
      <c r="B41" s="14" t="s">
        <v>28</v>
      </c>
      <c r="C41" s="13" t="s">
        <v>25</v>
      </c>
      <c r="D41" s="13"/>
      <c r="E41" s="13">
        <v>1</v>
      </c>
      <c r="F41" s="13"/>
      <c r="G41" s="13"/>
      <c r="H41" s="18">
        <f>E41*A41</f>
        <v>0</v>
      </c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6" customHeight="1" x14ac:dyDescent="0.2">
      <c r="A42" s="13"/>
      <c r="B42" s="14"/>
      <c r="C42" s="13"/>
      <c r="D42" s="13"/>
      <c r="E42" s="13"/>
      <c r="F42" s="13"/>
      <c r="G42" s="13"/>
      <c r="H42" s="18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1.25" customHeight="1" x14ac:dyDescent="0.2">
      <c r="A43" s="32"/>
      <c r="B43" s="14" t="s">
        <v>35</v>
      </c>
      <c r="C43" s="18" t="s">
        <v>25</v>
      </c>
      <c r="D43" s="18"/>
      <c r="E43" s="18">
        <v>0</v>
      </c>
      <c r="F43" s="18"/>
      <c r="G43" s="18"/>
      <c r="H43" s="18">
        <f>E43*A43</f>
        <v>0</v>
      </c>
      <c r="I43" s="18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6" customHeight="1" x14ac:dyDescent="0.2">
      <c r="A44" s="13"/>
      <c r="B44" s="14"/>
      <c r="C44" s="18"/>
      <c r="D44" s="18"/>
      <c r="E44" s="18"/>
      <c r="F44" s="18"/>
      <c r="G44" s="18"/>
      <c r="H44" s="18"/>
      <c r="I44" s="18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1.25" customHeight="1" x14ac:dyDescent="0.2">
      <c r="A45" s="30"/>
      <c r="B45" s="14" t="s">
        <v>15</v>
      </c>
      <c r="C45" s="13" t="s">
        <v>25</v>
      </c>
      <c r="D45" s="13"/>
      <c r="E45" s="13">
        <v>1</v>
      </c>
      <c r="F45" s="13"/>
      <c r="G45" s="13"/>
      <c r="H45" s="18">
        <f>E45*A45</f>
        <v>0</v>
      </c>
      <c r="I45" s="13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1.25" customHeight="1" x14ac:dyDescent="0.2">
      <c r="A46" s="30"/>
      <c r="B46" s="14" t="s">
        <v>44</v>
      </c>
      <c r="C46" s="13" t="s">
        <v>25</v>
      </c>
      <c r="D46" s="13"/>
      <c r="E46" s="13">
        <v>1</v>
      </c>
      <c r="F46" s="13"/>
      <c r="G46" s="13"/>
      <c r="H46" s="18">
        <f>E46*A46</f>
        <v>0</v>
      </c>
      <c r="I46" s="13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1.25" customHeight="1" x14ac:dyDescent="0.2">
      <c r="A47" s="30"/>
      <c r="B47" s="14" t="s">
        <v>45</v>
      </c>
      <c r="C47" s="13" t="s">
        <v>25</v>
      </c>
      <c r="D47" s="13"/>
      <c r="E47" s="13">
        <v>1</v>
      </c>
      <c r="F47" s="13"/>
      <c r="G47" s="13"/>
      <c r="H47" s="18">
        <f>E47*A47</f>
        <v>0</v>
      </c>
      <c r="I47" s="13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6" customHeight="1" x14ac:dyDescent="0.2">
      <c r="A48" s="13"/>
      <c r="B48" s="14"/>
      <c r="C48" s="13"/>
      <c r="D48" s="13"/>
      <c r="E48" s="13"/>
      <c r="F48" s="13"/>
      <c r="G48" s="13"/>
      <c r="H48" s="13"/>
      <c r="I48" s="13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1.25" customHeight="1" x14ac:dyDescent="0.2">
      <c r="A49" s="31"/>
      <c r="B49" s="14" t="s">
        <v>18</v>
      </c>
      <c r="C49" s="13" t="s">
        <v>25</v>
      </c>
      <c r="D49" s="13"/>
      <c r="E49" s="13">
        <v>1</v>
      </c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1.25" customHeight="1" x14ac:dyDescent="0.2">
      <c r="A50" s="31"/>
      <c r="B50" s="14" t="s">
        <v>19</v>
      </c>
      <c r="C50" s="13" t="s">
        <v>25</v>
      </c>
      <c r="D50" s="13"/>
      <c r="E50" s="13">
        <v>1</v>
      </c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1.25" customHeight="1" x14ac:dyDescent="0.2">
      <c r="A51" s="31"/>
      <c r="B51" s="14" t="s">
        <v>20</v>
      </c>
      <c r="C51" s="13" t="s">
        <v>25</v>
      </c>
      <c r="D51" s="13"/>
      <c r="E51" s="13">
        <v>1</v>
      </c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1.25" customHeight="1" x14ac:dyDescent="0.2">
      <c r="A52" s="31"/>
      <c r="B52" s="14" t="s">
        <v>53</v>
      </c>
      <c r="C52" s="13" t="s">
        <v>25</v>
      </c>
      <c r="D52" s="13"/>
      <c r="E52" s="13">
        <v>0</v>
      </c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1.25" customHeight="1" x14ac:dyDescent="0.2">
      <c r="A53" s="31"/>
      <c r="B53" s="14" t="s">
        <v>54</v>
      </c>
      <c r="C53" s="13" t="s">
        <v>25</v>
      </c>
      <c r="D53" s="13"/>
      <c r="E53" s="13">
        <v>0</v>
      </c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6" customHeight="1" x14ac:dyDescent="0.2">
      <c r="A54" s="13"/>
      <c r="B54" s="14"/>
      <c r="C54" s="13"/>
      <c r="D54" s="13"/>
      <c r="E54" s="13"/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1.25" customHeight="1" x14ac:dyDescent="0.2">
      <c r="A55" s="31"/>
      <c r="B55" s="14" t="s">
        <v>21</v>
      </c>
      <c r="C55" s="13" t="s">
        <v>25</v>
      </c>
      <c r="D55" s="13"/>
      <c r="E55" s="13">
        <v>1</v>
      </c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1.25" customHeight="1" x14ac:dyDescent="0.2">
      <c r="A56" s="31"/>
      <c r="B56" s="14" t="s">
        <v>22</v>
      </c>
      <c r="C56" s="13" t="s">
        <v>25</v>
      </c>
      <c r="D56" s="13"/>
      <c r="E56" s="13">
        <v>1</v>
      </c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1.25" customHeight="1" x14ac:dyDescent="0.2">
      <c r="A57" s="31"/>
      <c r="B57" s="14" t="s">
        <v>23</v>
      </c>
      <c r="C57" s="13" t="s">
        <v>25</v>
      </c>
      <c r="D57" s="13"/>
      <c r="E57" s="13">
        <v>1</v>
      </c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1.25" customHeight="1" x14ac:dyDescent="0.2">
      <c r="A58" s="13"/>
      <c r="B58" s="14"/>
      <c r="C58" s="13"/>
      <c r="D58" s="13"/>
      <c r="E58" s="13"/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">
      <c r="A59" s="37">
        <f>SUM(A49:A51)+SUM(A55:A57)</f>
        <v>0</v>
      </c>
      <c r="B59" s="23" t="s">
        <v>38</v>
      </c>
      <c r="C59" s="13"/>
      <c r="D59" s="13"/>
      <c r="E59" s="13"/>
      <c r="F59" s="13"/>
      <c r="G59" s="13"/>
      <c r="H59" s="13"/>
      <c r="I59" s="28">
        <f>IF(A59&gt;0,1,0)</f>
        <v>0</v>
      </c>
      <c r="J59" s="14"/>
      <c r="K59" s="29" t="s">
        <v>40</v>
      </c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5.0999999999999996" customHeight="1" thickBot="1" x14ac:dyDescent="0.25">
      <c r="A60" s="25"/>
      <c r="B60" s="26"/>
      <c r="C60" s="25"/>
      <c r="D60" s="25"/>
      <c r="E60" s="25"/>
      <c r="F60" s="25"/>
      <c r="G60" s="25"/>
      <c r="H60" s="25"/>
      <c r="I60" s="25"/>
      <c r="J60" s="27"/>
      <c r="K60" s="2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3" ht="5.0999999999999996" customHeight="1" x14ac:dyDescent="0.2">
      <c r="A61" s="3"/>
      <c r="B61" s="6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3" x14ac:dyDescent="0.2">
      <c r="A62" s="45"/>
      <c r="B62" s="46" t="s">
        <v>41</v>
      </c>
      <c r="C62" s="47"/>
      <c r="D62" s="47"/>
      <c r="E62" s="47"/>
      <c r="F62" s="48">
        <f>SUM(F4:F61)</f>
        <v>0</v>
      </c>
      <c r="G62" s="48">
        <f>SUM(G4:G61)</f>
        <v>0</v>
      </c>
      <c r="H62" s="48">
        <f>SUM(H4:H61)</f>
        <v>0</v>
      </c>
      <c r="I62" s="48">
        <f>SUM(I4:I61)</f>
        <v>0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3" ht="5.0999999999999996" customHeight="1" x14ac:dyDescent="0.2">
      <c r="A63" s="3"/>
      <c r="B63" s="6"/>
      <c r="C63" s="6"/>
      <c r="D63" s="6"/>
      <c r="E63" s="6"/>
      <c r="F63" s="6"/>
      <c r="G63" s="6"/>
      <c r="H63" s="6"/>
      <c r="I63" s="6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3" s="9" customFormat="1" ht="79.150000000000006" customHeight="1" x14ac:dyDescent="0.2">
      <c r="A64" s="40" t="s">
        <v>39</v>
      </c>
      <c r="B64" s="40" t="s">
        <v>34</v>
      </c>
      <c r="C64" s="40" t="s">
        <v>27</v>
      </c>
      <c r="D64" s="40" t="s">
        <v>48</v>
      </c>
      <c r="E64" s="40" t="s">
        <v>49</v>
      </c>
      <c r="F64" s="41" t="s">
        <v>50</v>
      </c>
      <c r="G64" s="42" t="s">
        <v>46</v>
      </c>
      <c r="H64" s="43" t="s">
        <v>51</v>
      </c>
      <c r="I64" s="44" t="s">
        <v>47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x14ac:dyDescent="0.2">
      <c r="A65" s="3"/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3"/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">
      <c r="A67" s="3"/>
      <c r="B67" s="6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">
      <c r="A68" s="3"/>
      <c r="B68" s="6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x14ac:dyDescent="0.2">
      <c r="A69" s="3"/>
      <c r="B69" s="6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x14ac:dyDescent="0.2">
      <c r="A70" s="3"/>
      <c r="B70" s="6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x14ac:dyDescent="0.2">
      <c r="A71" s="3"/>
      <c r="B71" s="6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x14ac:dyDescent="0.2">
      <c r="A72" s="3"/>
      <c r="B72" s="6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x14ac:dyDescent="0.2">
      <c r="A73" s="3"/>
      <c r="B73" s="6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x14ac:dyDescent="0.2">
      <c r="A74" s="3"/>
      <c r="B74" s="6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x14ac:dyDescent="0.2">
      <c r="A75" s="3"/>
      <c r="B75" s="6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x14ac:dyDescent="0.2">
      <c r="A76" s="3"/>
      <c r="B76" s="6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x14ac:dyDescent="0.2">
      <c r="A77" s="3"/>
      <c r="B77" s="6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x14ac:dyDescent="0.2">
      <c r="A78" s="3"/>
      <c r="B78" s="6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x14ac:dyDescent="0.2">
      <c r="A79" s="3"/>
      <c r="B79" s="6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x14ac:dyDescent="0.2">
      <c r="A80" s="3"/>
      <c r="B80" s="6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x14ac:dyDescent="0.2">
      <c r="A81" s="3"/>
      <c r="B81" s="6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x14ac:dyDescent="0.2">
      <c r="A82" s="3"/>
      <c r="B82" s="6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x14ac:dyDescent="0.2">
      <c r="A83" s="3"/>
      <c r="B83" s="6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x14ac:dyDescent="0.2">
      <c r="A84" s="3"/>
      <c r="B84" s="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x14ac:dyDescent="0.2">
      <c r="A85" s="3"/>
      <c r="B85" s="6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x14ac:dyDescent="0.2">
      <c r="A86" s="3"/>
      <c r="B86" s="6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x14ac:dyDescent="0.2">
      <c r="A87" s="3"/>
      <c r="B87" s="6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x14ac:dyDescent="0.2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x14ac:dyDescent="0.2">
      <c r="A89" s="3"/>
      <c r="B89" s="6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x14ac:dyDescent="0.2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x14ac:dyDescent="0.2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x14ac:dyDescent="0.2">
      <c r="A92" s="3"/>
      <c r="B92" s="6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x14ac:dyDescent="0.2">
      <c r="A93" s="3"/>
      <c r="B93" s="6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x14ac:dyDescent="0.2">
      <c r="A94" s="3"/>
      <c r="B94" s="6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x14ac:dyDescent="0.2">
      <c r="A95" s="3"/>
      <c r="B95" s="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x14ac:dyDescent="0.2">
      <c r="A96" s="3"/>
      <c r="B96" s="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x14ac:dyDescent="0.2">
      <c r="A97" s="3"/>
      <c r="B97" s="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">
      <c r="A98" s="3"/>
      <c r="B98" s="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x14ac:dyDescent="0.2">
      <c r="A99" s="3"/>
      <c r="B99" s="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x14ac:dyDescent="0.2">
      <c r="A100" s="3"/>
      <c r="B100" s="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x14ac:dyDescent="0.2">
      <c r="A101" s="3"/>
      <c r="B101" s="6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x14ac:dyDescent="0.2">
      <c r="A102" s="3"/>
      <c r="B102" s="6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x14ac:dyDescent="0.2">
      <c r="A103" s="3"/>
      <c r="B103" s="6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x14ac:dyDescent="0.2">
      <c r="A104" s="3"/>
      <c r="B104" s="6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x14ac:dyDescent="0.2">
      <c r="A105" s="3"/>
      <c r="B105" s="6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x14ac:dyDescent="0.2">
      <c r="A106" s="3"/>
      <c r="B106" s="6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x14ac:dyDescent="0.2">
      <c r="A107" s="3"/>
      <c r="B107" s="6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x14ac:dyDescent="0.2">
      <c r="A108" s="3"/>
      <c r="B108" s="6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x14ac:dyDescent="0.2">
      <c r="A109" s="3"/>
      <c r="B109" s="6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x14ac:dyDescent="0.2">
      <c r="A110" s="3"/>
      <c r="B110" s="6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x14ac:dyDescent="0.2">
      <c r="A111" s="3"/>
      <c r="B111" s="6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x14ac:dyDescent="0.2">
      <c r="A112" s="3"/>
      <c r="B112" s="6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x14ac:dyDescent="0.2">
      <c r="A113" s="3"/>
      <c r="B113" s="6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x14ac:dyDescent="0.2">
      <c r="A114" s="3"/>
      <c r="B114" s="6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x14ac:dyDescent="0.2">
      <c r="A115" s="3"/>
      <c r="B115" s="6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x14ac:dyDescent="0.2">
      <c r="A116" s="3"/>
      <c r="B116" s="6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x14ac:dyDescent="0.2">
      <c r="A117" s="3"/>
      <c r="B117" s="6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x14ac:dyDescent="0.2">
      <c r="A118" s="3"/>
      <c r="B118" s="6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x14ac:dyDescent="0.2">
      <c r="A119" s="3"/>
      <c r="B119" s="6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x14ac:dyDescent="0.2">
      <c r="A120" s="3"/>
      <c r="B120" s="6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x14ac:dyDescent="0.2">
      <c r="A121" s="3"/>
      <c r="B121" s="6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x14ac:dyDescent="0.2">
      <c r="A122" s="3"/>
      <c r="B122" s="6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x14ac:dyDescent="0.2">
      <c r="A123" s="3"/>
      <c r="B123" s="6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x14ac:dyDescent="0.2">
      <c r="A124" s="3"/>
      <c r="B124" s="6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x14ac:dyDescent="0.2">
      <c r="A125" s="3"/>
      <c r="B125" s="6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x14ac:dyDescent="0.2">
      <c r="A126" s="3"/>
      <c r="B126" s="6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x14ac:dyDescent="0.2">
      <c r="A127" s="3"/>
      <c r="B127" s="6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x14ac:dyDescent="0.2">
      <c r="A128" s="3"/>
      <c r="B128" s="6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x14ac:dyDescent="0.2">
      <c r="A129" s="3"/>
      <c r="B129" s="6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x14ac:dyDescent="0.2">
      <c r="A130" s="3"/>
      <c r="B130" s="6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">
      <c r="A131" s="3"/>
      <c r="B131" s="6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">
      <c r="A132" s="3"/>
      <c r="B132" s="6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">
      <c r="A133" s="3"/>
      <c r="B133" s="6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">
      <c r="A134" s="3"/>
      <c r="B134" s="6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">
      <c r="A135" s="3"/>
      <c r="B135" s="6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">
      <c r="A136" s="3"/>
      <c r="B136" s="6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">
      <c r="A137" s="3"/>
      <c r="B137" s="6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">
      <c r="A138" s="3"/>
      <c r="B138" s="6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">
      <c r="A139" s="3"/>
      <c r="B139" s="6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">
      <c r="A140" s="3"/>
      <c r="B140" s="6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">
      <c r="A141" s="3"/>
      <c r="B141" s="6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">
      <c r="A142" s="3"/>
      <c r="B142" s="6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">
      <c r="A143" s="3"/>
      <c r="B143" s="6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">
      <c r="A144" s="3"/>
      <c r="B144" s="6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">
      <c r="A145" s="3"/>
      <c r="B145" s="6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">
      <c r="A146" s="3"/>
      <c r="B146" s="6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">
      <c r="A147" s="3"/>
      <c r="B147" s="6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">
      <c r="A148" s="3"/>
      <c r="B148" s="6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">
      <c r="A149" s="3"/>
      <c r="B149" s="6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">
      <c r="A150" s="3"/>
      <c r="B150" s="6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">
      <c r="A151" s="3"/>
      <c r="B151" s="6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">
      <c r="A152" s="3"/>
      <c r="B152" s="6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">
      <c r="A153" s="3"/>
      <c r="B153" s="6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">
      <c r="A154" s="3"/>
      <c r="B154" s="6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">
      <c r="A155" s="3"/>
      <c r="B155" s="6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">
      <c r="A156" s="3"/>
      <c r="B156" s="6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">
      <c r="A157" s="3"/>
      <c r="B157" s="6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">
      <c r="A158" s="3"/>
      <c r="B158" s="6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">
      <c r="A159" s="3"/>
      <c r="B159" s="6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">
      <c r="A160" s="3"/>
      <c r="B160" s="6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">
      <c r="A161" s="3"/>
      <c r="B161" s="6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">
      <c r="A162" s="3"/>
      <c r="B162" s="6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">
      <c r="A163" s="3"/>
      <c r="B163" s="6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">
      <c r="A164" s="3"/>
      <c r="B164" s="6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">
      <c r="A165" s="3"/>
      <c r="B165" s="6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">
      <c r="A166" s="3"/>
      <c r="B166" s="6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">
      <c r="A167" s="3"/>
      <c r="B167" s="6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">
      <c r="A168" s="3"/>
      <c r="B168" s="6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">
      <c r="A169" s="3"/>
      <c r="B169" s="6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">
      <c r="A170" s="3"/>
      <c r="B170" s="6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">
      <c r="A171" s="3"/>
      <c r="B171" s="6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">
      <c r="A172" s="3"/>
      <c r="B172" s="6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">
      <c r="A173" s="3"/>
      <c r="B173" s="6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">
      <c r="A174" s="3"/>
      <c r="B174" s="6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">
      <c r="A175" s="3"/>
      <c r="B175" s="6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">
      <c r="A176" s="3"/>
      <c r="B176" s="6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">
      <c r="A177" s="3"/>
      <c r="B177" s="6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">
      <c r="A178" s="3"/>
      <c r="B178" s="6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">
      <c r="A179" s="3"/>
      <c r="B179" s="6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">
      <c r="A180" s="3"/>
      <c r="B180" s="6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">
      <c r="A181" s="3"/>
      <c r="B181" s="6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">
      <c r="A182" s="3"/>
      <c r="B182" s="6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">
      <c r="A183" s="3"/>
      <c r="B183" s="6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">
      <c r="A184" s="3"/>
      <c r="B184" s="6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">
      <c r="A185" s="3"/>
      <c r="B185" s="6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">
      <c r="A186" s="3"/>
      <c r="B186" s="6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">
      <c r="A187" s="3"/>
      <c r="B187" s="6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">
      <c r="A188" s="3"/>
      <c r="B188" s="6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">
      <c r="A189" s="3"/>
      <c r="B189" s="6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">
      <c r="A190" s="3"/>
      <c r="B190" s="6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">
      <c r="A191" s="3"/>
      <c r="B191" s="6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">
      <c r="A192" s="3"/>
      <c r="B192" s="6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">
      <c r="A193" s="3"/>
      <c r="B193" s="6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">
      <c r="A194" s="3"/>
      <c r="B194" s="6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">
      <c r="A195" s="3"/>
      <c r="B195" s="6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">
      <c r="A196" s="3"/>
      <c r="B196" s="6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">
      <c r="A197" s="3"/>
      <c r="B197" s="6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">
      <c r="A198" s="3"/>
      <c r="B198" s="6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">
      <c r="A199" s="3"/>
      <c r="B199" s="6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">
      <c r="A200" s="3"/>
      <c r="B200" s="6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">
      <c r="A201" s="3"/>
      <c r="B201" s="6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">
      <c r="A202" s="3"/>
      <c r="B202" s="6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">
      <c r="A203" s="3"/>
      <c r="B203" s="6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">
      <c r="A204" s="3"/>
      <c r="B204" s="6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">
      <c r="A205" s="3"/>
      <c r="B205" s="6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">
      <c r="A206" s="3"/>
      <c r="B206" s="6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">
      <c r="A207" s="3"/>
      <c r="B207" s="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">
      <c r="A208" s="3"/>
      <c r="B208" s="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">
      <c r="A209" s="3"/>
      <c r="B209" s="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">
      <c r="A210" s="3"/>
      <c r="B210" s="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">
      <c r="A211" s="3"/>
      <c r="B211" s="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">
      <c r="A212" s="3"/>
      <c r="B212" s="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">
      <c r="A213" s="3"/>
      <c r="B213" s="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">
      <c r="A214" s="3"/>
      <c r="B214" s="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">
      <c r="A215" s="3"/>
      <c r="B215" s="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">
      <c r="A216" s="3"/>
      <c r="B216" s="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">
      <c r="A217" s="3"/>
      <c r="B217" s="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">
      <c r="A218" s="3"/>
      <c r="B218" s="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">
      <c r="A219" s="3"/>
      <c r="B219" s="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">
      <c r="A220" s="3"/>
      <c r="B220" s="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">
      <c r="A221" s="3"/>
      <c r="B221" s="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">
      <c r="A222" s="3"/>
      <c r="B222" s="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">
      <c r="A223" s="3"/>
      <c r="B223" s="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">
      <c r="A224" s="3"/>
      <c r="B224" s="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">
      <c r="A225" s="3"/>
      <c r="B225" s="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">
      <c r="A226" s="3"/>
      <c r="B226" s="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">
      <c r="A227" s="3"/>
      <c r="B227" s="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">
      <c r="A228" s="3"/>
      <c r="B228" s="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">
      <c r="A229" s="3"/>
      <c r="B229" s="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">
      <c r="A230" s="3"/>
      <c r="B230" s="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">
      <c r="A231" s="3"/>
      <c r="B231" s="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">
      <c r="A232" s="3"/>
      <c r="B232" s="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">
      <c r="A233" s="3"/>
      <c r="B233" s="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">
      <c r="A234" s="3"/>
      <c r="B234" s="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">
      <c r="A235" s="3"/>
      <c r="B235" s="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">
      <c r="A236" s="3"/>
      <c r="B236" s="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">
      <c r="A237" s="3"/>
      <c r="B237" s="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">
      <c r="A238" s="3"/>
      <c r="B238" s="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">
      <c r="A239" s="3"/>
      <c r="B239" s="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">
      <c r="A240" s="3"/>
      <c r="B240" s="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">
      <c r="A241" s="3"/>
      <c r="B241" s="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">
      <c r="A242" s="3"/>
      <c r="B242" s="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">
      <c r="A243" s="3"/>
      <c r="B243" s="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">
      <c r="A244" s="3"/>
      <c r="B244" s="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">
      <c r="A245" s="3"/>
      <c r="B245" s="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">
      <c r="A246" s="3"/>
      <c r="B246" s="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">
      <c r="A247" s="3"/>
      <c r="B247" s="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">
      <c r="A248" s="3"/>
      <c r="B248" s="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">
      <c r="A249" s="3"/>
      <c r="B249" s="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">
      <c r="A250" s="3"/>
      <c r="B250" s="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">
      <c r="A251" s="3"/>
      <c r="B251" s="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">
      <c r="A252" s="3"/>
      <c r="B252" s="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">
      <c r="A253" s="3"/>
      <c r="B253" s="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">
      <c r="A254" s="3"/>
      <c r="B254" s="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">
      <c r="A255" s="3"/>
      <c r="B255" s="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">
      <c r="A256" s="3"/>
      <c r="B256" s="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">
      <c r="A257" s="3"/>
      <c r="B257" s="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">
      <c r="A258" s="3"/>
      <c r="B258" s="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">
      <c r="A259" s="3"/>
      <c r="B259" s="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">
      <c r="A260" s="3"/>
      <c r="B260" s="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">
      <c r="A261" s="3"/>
      <c r="B261" s="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">
      <c r="A262" s="3"/>
      <c r="B262" s="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">
      <c r="A263" s="3"/>
      <c r="B263" s="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">
      <c r="A264" s="3"/>
      <c r="B264" s="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">
      <c r="A265" s="3"/>
      <c r="B265" s="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">
      <c r="A266" s="3"/>
      <c r="B266" s="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">
      <c r="A267" s="3"/>
      <c r="B267" s="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">
      <c r="A268" s="3"/>
      <c r="B268" s="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">
      <c r="A269" s="3"/>
      <c r="B269" s="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">
      <c r="A270" s="3"/>
      <c r="B270" s="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">
      <c r="A271" s="3"/>
      <c r="B271" s="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">
      <c r="A272" s="3"/>
      <c r="B272" s="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">
      <c r="A273" s="3"/>
      <c r="B273" s="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">
      <c r="A274" s="3"/>
      <c r="B274" s="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">
      <c r="A275" s="3"/>
      <c r="B275" s="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">
      <c r="A276" s="3"/>
      <c r="B276" s="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">
      <c r="A277" s="3"/>
      <c r="B277" s="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">
      <c r="A278" s="3"/>
      <c r="B278" s="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">
      <c r="A279" s="3"/>
      <c r="B279" s="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">
      <c r="A280" s="3"/>
      <c r="B280" s="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">
      <c r="A281" s="3"/>
      <c r="B281" s="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">
      <c r="A282" s="3"/>
      <c r="B282" s="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3"/>
      <c r="B283" s="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3"/>
      <c r="B284" s="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3"/>
      <c r="B285" s="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3"/>
      <c r="B286" s="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3"/>
      <c r="B298" s="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">
      <c r="A299" s="3"/>
      <c r="B299" s="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">
      <c r="A302" s="3"/>
      <c r="B302" s="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">
      <c r="A303" s="3"/>
      <c r="B303" s="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">
      <c r="A305" s="3"/>
      <c r="B305" s="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">
      <c r="A306" s="3"/>
      <c r="B306" s="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">
      <c r="A307" s="3"/>
      <c r="B307" s="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">
      <c r="A308" s="3"/>
      <c r="B308" s="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">
      <c r="A309" s="3"/>
      <c r="B309" s="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">
      <c r="A310" s="3"/>
      <c r="B310" s="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">
      <c r="A311" s="3"/>
      <c r="B311" s="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">
      <c r="A312" s="3"/>
      <c r="B312" s="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">
      <c r="A313" s="3"/>
      <c r="B313" s="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x14ac:dyDescent="0.2">
      <c r="A331" s="3"/>
      <c r="B331" s="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x14ac:dyDescent="0.2">
      <c r="A332" s="3"/>
      <c r="B332" s="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x14ac:dyDescent="0.2">
      <c r="A333" s="3"/>
      <c r="B333" s="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x14ac:dyDescent="0.2">
      <c r="A334" s="3"/>
      <c r="B334" s="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x14ac:dyDescent="0.2">
      <c r="A335" s="3"/>
      <c r="B335" s="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x14ac:dyDescent="0.2">
      <c r="A336" s="3"/>
      <c r="B336" s="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x14ac:dyDescent="0.2">
      <c r="A337" s="3"/>
      <c r="B337" s="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x14ac:dyDescent="0.2">
      <c r="A338" s="3"/>
      <c r="B338" s="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x14ac:dyDescent="0.2">
      <c r="A339" s="3"/>
      <c r="B339" s="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x14ac:dyDescent="0.2">
      <c r="A340" s="3"/>
      <c r="B340" s="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x14ac:dyDescent="0.2">
      <c r="A341" s="3"/>
      <c r="B341" s="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x14ac:dyDescent="0.2">
      <c r="A342" s="3"/>
      <c r="B342" s="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x14ac:dyDescent="0.2">
      <c r="A343" s="3"/>
      <c r="B343" s="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x14ac:dyDescent="0.2">
      <c r="A344" s="3"/>
      <c r="B344" s="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x14ac:dyDescent="0.2">
      <c r="A345" s="3"/>
      <c r="B345" s="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x14ac:dyDescent="0.2">
      <c r="A346" s="3"/>
      <c r="B346" s="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x14ac:dyDescent="0.2">
      <c r="A347" s="3"/>
      <c r="B347" s="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x14ac:dyDescent="0.2">
      <c r="A348" s="3"/>
      <c r="B348" s="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x14ac:dyDescent="0.2">
      <c r="A349" s="3"/>
      <c r="B349" s="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x14ac:dyDescent="0.2">
      <c r="A350" s="3"/>
      <c r="B350" s="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x14ac:dyDescent="0.2">
      <c r="A351" s="3"/>
      <c r="B351" s="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x14ac:dyDescent="0.2">
      <c r="A352" s="3"/>
      <c r="B352" s="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x14ac:dyDescent="0.2">
      <c r="A353" s="3"/>
      <c r="B353" s="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x14ac:dyDescent="0.2">
      <c r="A354" s="3"/>
      <c r="B354" s="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x14ac:dyDescent="0.2">
      <c r="A355" s="3"/>
      <c r="B355" s="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x14ac:dyDescent="0.2">
      <c r="A356" s="3"/>
      <c r="B356" s="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x14ac:dyDescent="0.2">
      <c r="A357" s="3"/>
      <c r="B357" s="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x14ac:dyDescent="0.2">
      <c r="A358" s="3"/>
      <c r="B358" s="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x14ac:dyDescent="0.2">
      <c r="A359" s="3"/>
      <c r="B359" s="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x14ac:dyDescent="0.2">
      <c r="A360" s="3"/>
      <c r="B360" s="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x14ac:dyDescent="0.2">
      <c r="A361" s="3"/>
      <c r="B361" s="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x14ac:dyDescent="0.2">
      <c r="A362" s="3"/>
      <c r="B362" s="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x14ac:dyDescent="0.2">
      <c r="A363" s="3"/>
      <c r="B363" s="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x14ac:dyDescent="0.2">
      <c r="A364" s="3"/>
      <c r="B364" s="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x14ac:dyDescent="0.2">
      <c r="A365" s="3"/>
      <c r="B365" s="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x14ac:dyDescent="0.2">
      <c r="A366" s="3"/>
      <c r="B366" s="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x14ac:dyDescent="0.2">
      <c r="A367" s="3"/>
      <c r="B367" s="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x14ac:dyDescent="0.2">
      <c r="A368" s="3"/>
      <c r="B368" s="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x14ac:dyDescent="0.2">
      <c r="A369" s="3"/>
      <c r="B369" s="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x14ac:dyDescent="0.2">
      <c r="A370" s="3"/>
      <c r="B370" s="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x14ac:dyDescent="0.2">
      <c r="A371" s="3"/>
      <c r="B371" s="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x14ac:dyDescent="0.2">
      <c r="A372" s="3"/>
      <c r="B372" s="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x14ac:dyDescent="0.2">
      <c r="A373" s="3"/>
      <c r="B373" s="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x14ac:dyDescent="0.2">
      <c r="A374" s="3"/>
      <c r="B374" s="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x14ac:dyDescent="0.2">
      <c r="A375" s="3"/>
      <c r="B375" s="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x14ac:dyDescent="0.2">
      <c r="A376" s="3"/>
      <c r="B376" s="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x14ac:dyDescent="0.2">
      <c r="A377" s="3"/>
      <c r="B377" s="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x14ac:dyDescent="0.2">
      <c r="A378" s="3"/>
      <c r="B378" s="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x14ac:dyDescent="0.2">
      <c r="A379" s="3"/>
      <c r="B379" s="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x14ac:dyDescent="0.2">
      <c r="A380" s="3"/>
      <c r="B380" s="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x14ac:dyDescent="0.2">
      <c r="A381" s="3"/>
      <c r="B381" s="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x14ac:dyDescent="0.2">
      <c r="A382" s="3"/>
      <c r="B382" s="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x14ac:dyDescent="0.2">
      <c r="A383" s="3"/>
      <c r="B383" s="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x14ac:dyDescent="0.2">
      <c r="A384" s="3"/>
      <c r="B384" s="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x14ac:dyDescent="0.2">
      <c r="A385" s="3"/>
      <c r="B385" s="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x14ac:dyDescent="0.2">
      <c r="A386" s="3"/>
      <c r="B386" s="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x14ac:dyDescent="0.2">
      <c r="A387" s="3"/>
      <c r="B387" s="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x14ac:dyDescent="0.2">
      <c r="A388" s="3"/>
      <c r="B388" s="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x14ac:dyDescent="0.2">
      <c r="A389" s="3"/>
      <c r="B389" s="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x14ac:dyDescent="0.2">
      <c r="A390" s="3"/>
      <c r="B390" s="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x14ac:dyDescent="0.2">
      <c r="A391" s="3"/>
      <c r="B391" s="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x14ac:dyDescent="0.2">
      <c r="A392" s="3"/>
      <c r="B392" s="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x14ac:dyDescent="0.2">
      <c r="A393" s="3"/>
      <c r="B393" s="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x14ac:dyDescent="0.2">
      <c r="A394" s="3"/>
      <c r="B394" s="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x14ac:dyDescent="0.2">
      <c r="A395" s="3"/>
      <c r="B395" s="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x14ac:dyDescent="0.2">
      <c r="A396" s="3"/>
      <c r="B396" s="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x14ac:dyDescent="0.2">
      <c r="A397" s="3"/>
      <c r="B397" s="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x14ac:dyDescent="0.2">
      <c r="A398" s="3"/>
      <c r="B398" s="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x14ac:dyDescent="0.2">
      <c r="A399" s="3"/>
      <c r="B399" s="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x14ac:dyDescent="0.2">
      <c r="A400" s="3"/>
      <c r="B400" s="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x14ac:dyDescent="0.2">
      <c r="A401" s="3"/>
      <c r="B401" s="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x14ac:dyDescent="0.2">
      <c r="A402" s="3"/>
      <c r="B402" s="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x14ac:dyDescent="0.2">
      <c r="A403" s="3"/>
      <c r="B403" s="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x14ac:dyDescent="0.2">
      <c r="A404" s="3"/>
      <c r="B404" s="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x14ac:dyDescent="0.2">
      <c r="A405" s="3"/>
      <c r="B405" s="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x14ac:dyDescent="0.2">
      <c r="A406" s="3"/>
      <c r="B406" s="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x14ac:dyDescent="0.2">
      <c r="A407" s="3"/>
      <c r="B407" s="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x14ac:dyDescent="0.2">
      <c r="A408" s="3"/>
      <c r="B408" s="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x14ac:dyDescent="0.2">
      <c r="A409" s="3"/>
      <c r="B409" s="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x14ac:dyDescent="0.2">
      <c r="A410" s="3"/>
      <c r="B410" s="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x14ac:dyDescent="0.2">
      <c r="A411" s="3"/>
      <c r="B411" s="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x14ac:dyDescent="0.2">
      <c r="A412" s="3"/>
      <c r="B412" s="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x14ac:dyDescent="0.2">
      <c r="A413" s="3"/>
      <c r="B413" s="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x14ac:dyDescent="0.2">
      <c r="A414" s="3"/>
      <c r="B414" s="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x14ac:dyDescent="0.2">
      <c r="A415" s="3"/>
      <c r="B415" s="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x14ac:dyDescent="0.2">
      <c r="A416" s="3"/>
      <c r="B416" s="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x14ac:dyDescent="0.2">
      <c r="A417" s="3"/>
      <c r="B417" s="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x14ac:dyDescent="0.2">
      <c r="A418" s="3"/>
      <c r="B418" s="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x14ac:dyDescent="0.2">
      <c r="A419" s="3"/>
      <c r="B419" s="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x14ac:dyDescent="0.2">
      <c r="A420" s="3"/>
      <c r="B420" s="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x14ac:dyDescent="0.2">
      <c r="A421" s="3"/>
      <c r="B421" s="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x14ac:dyDescent="0.2">
      <c r="A422" s="3"/>
      <c r="B422" s="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x14ac:dyDescent="0.2">
      <c r="A423" s="3"/>
      <c r="B423" s="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x14ac:dyDescent="0.2">
      <c r="A424" s="3"/>
      <c r="B424" s="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x14ac:dyDescent="0.2">
      <c r="A425" s="3"/>
      <c r="B425" s="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x14ac:dyDescent="0.2">
      <c r="A426" s="3"/>
      <c r="B426" s="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x14ac:dyDescent="0.2">
      <c r="A427" s="3"/>
      <c r="B427" s="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x14ac:dyDescent="0.2">
      <c r="A428" s="3"/>
      <c r="B428" s="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x14ac:dyDescent="0.2">
      <c r="A429" s="3"/>
      <c r="B429" s="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x14ac:dyDescent="0.2">
      <c r="A430" s="3"/>
      <c r="B430" s="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x14ac:dyDescent="0.2">
      <c r="A431" s="3"/>
      <c r="B431" s="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x14ac:dyDescent="0.2">
      <c r="A432" s="3"/>
      <c r="B432" s="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x14ac:dyDescent="0.2">
      <c r="A433" s="3"/>
      <c r="B433" s="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x14ac:dyDescent="0.2">
      <c r="A434" s="3"/>
      <c r="B434" s="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x14ac:dyDescent="0.2">
      <c r="A435" s="3"/>
      <c r="B435" s="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x14ac:dyDescent="0.2">
      <c r="A436" s="3"/>
      <c r="B436" s="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x14ac:dyDescent="0.2">
      <c r="A437" s="3"/>
      <c r="B437" s="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x14ac:dyDescent="0.2">
      <c r="A438" s="3"/>
      <c r="B438" s="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x14ac:dyDescent="0.2">
      <c r="A439" s="3"/>
      <c r="B439" s="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x14ac:dyDescent="0.2">
      <c r="A440" s="3"/>
      <c r="B440" s="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x14ac:dyDescent="0.2">
      <c r="A441" s="3"/>
      <c r="B441" s="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x14ac:dyDescent="0.2">
      <c r="A442" s="3"/>
      <c r="B442" s="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x14ac:dyDescent="0.2">
      <c r="A443" s="3"/>
      <c r="B443" s="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5" spans="1:22" x14ac:dyDescent="0.2">
      <c r="A445" s="4"/>
      <c r="B445" s="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</sheetData>
  <sheetProtection algorithmName="SHA-512" hashValue="UqbMMkohmV8C/zdRK/aBbBPPKxXfzVamgH0N6Gbg00PK9BBCW2L5PWt6Cb8aoR8jQ6MSQrP63XE7kJWnS3XfsA==" saltValue="H3Ev3d4ZRN/xkBGu5407Iw==" spinCount="100000" sheet="1" objects="1" scenarios="1"/>
  <protectedRanges>
    <protectedRange algorithmName="SHA-512" hashValue="lM8U+ngg4cMCzNw+2V77jwShVm2XeEE/rMbCQpkMQrsd2ZA5SCtUGurYGdwO+ltYdLr9aO28vbyxrXh0lt8nOg==" saltValue="XzLw5eWQHCRk+82fbY59/g==" spinCount="100000" sqref="A4:A57" name="Bereich1"/>
  </protectedRanges>
  <mergeCells count="1">
    <mergeCell ref="A1:K1"/>
  </mergeCells>
  <phoneticPr fontId="0" type="noConversion"/>
  <printOptions horizontalCentered="1" verticalCentered="1" gridLines="1"/>
  <pageMargins left="0.31496062992125984" right="0.70866141732283472" top="0.78740157480314965" bottom="0.78740157480314965" header="0.59055118110236227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Vereinliste mit Mannschaften fü</vt:lpstr>
      <vt:lpstr>'Vereinliste mit Mannschaften fü'!Druckbereich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Bitterli Daniel</dc:creator>
  <cp:lastModifiedBy>Amstutz Denise</cp:lastModifiedBy>
  <cp:lastPrinted>2019-02-26T10:15:03Z</cp:lastPrinted>
  <dcterms:created xsi:type="dcterms:W3CDTF">2008-05-26T12:25:54Z</dcterms:created>
  <dcterms:modified xsi:type="dcterms:W3CDTF">2019-12-27T10:06:05Z</dcterms:modified>
</cp:coreProperties>
</file>